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rk\Dropbox\Finance\Budget\Budget 26-27\"/>
    </mc:Choice>
  </mc:AlternateContent>
  <xr:revisionPtr revIDLastSave="0" documentId="8_{A65B6190-B9D7-4543-948C-DC384B6184CD}" xr6:coauthVersionLast="47" xr6:coauthVersionMax="47" xr10:uidLastSave="{00000000-0000-0000-0000-000000000000}"/>
  <bookViews>
    <workbookView xWindow="-120" yWindow="-120" windowWidth="29040" windowHeight="15720" xr2:uid="{444610D2-D2AF-478F-9EE2-078E7B7C5BDD}"/>
  </bookViews>
  <sheets>
    <sheet name="Summary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6" i="1" l="1"/>
  <c r="C18" i="1"/>
  <c r="B18" i="1"/>
  <c r="C16" i="1"/>
  <c r="C15" i="1"/>
  <c r="C14" i="1"/>
  <c r="C19" i="1" s="1"/>
  <c r="B14" i="1"/>
  <c r="B19" i="1" s="1"/>
  <c r="C11" i="1"/>
  <c r="C21" i="1" s="1"/>
  <c r="C24" i="1" s="1"/>
  <c r="B27" i="1" s="1"/>
  <c r="B11" i="1"/>
  <c r="B21" i="1" s="1"/>
  <c r="B24" i="1" s="1"/>
  <c r="B28" i="1" l="1"/>
  <c r="D28" i="1" s="1"/>
  <c r="D27" i="1"/>
</calcChain>
</file>

<file path=xl/sharedStrings.xml><?xml version="1.0" encoding="utf-8"?>
<sst xmlns="http://schemas.openxmlformats.org/spreadsheetml/2006/main" count="34" uniqueCount="23">
  <si>
    <t>Draft budget by Council at January 2026 Meeting</t>
  </si>
  <si>
    <t>STOW-ON-THE-WOLD TOWN COUNCIL</t>
  </si>
  <si>
    <t>SUMMARY OF BUDGET FOR YEAR ENDING 31ST MARCH 2027</t>
  </si>
  <si>
    <t>EXPENDITURE</t>
  </si>
  <si>
    <t>2025/26 Budget</t>
  </si>
  <si>
    <t>2026/27 Budget</t>
  </si>
  <si>
    <t>Administration</t>
  </si>
  <si>
    <t>Central Services</t>
  </si>
  <si>
    <t>Burial Board</t>
  </si>
  <si>
    <t>Parks, Square &amp; Allotments</t>
  </si>
  <si>
    <t>Planning, Traffic &amp; Parking inc. NDP</t>
  </si>
  <si>
    <t>TOTAL</t>
  </si>
  <si>
    <t>INCOME</t>
  </si>
  <si>
    <t>Planning, Traffic &amp; Parking</t>
  </si>
  <si>
    <t>Net Payments</t>
  </si>
  <si>
    <t>Taken From General Reserves</t>
  </si>
  <si>
    <t>PRECEPT SET AT</t>
  </si>
  <si>
    <t>Tax Base</t>
  </si>
  <si>
    <t>Band D 2025/26</t>
  </si>
  <si>
    <t>per annum</t>
  </si>
  <si>
    <t>per week</t>
  </si>
  <si>
    <t>Band D 2026/27</t>
  </si>
  <si>
    <t xml:space="preserve">Increase/Decrease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</si>
</sst>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&quot;£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color rgb="FF7030A0"/>
      <name val="Arial"/>
      <family val="2"/>
    </font>
    <font>
      <b/>
      <u/>
      <sz val="12"/>
      <color rgb="FF7030A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70C0"/>
      <name val="Arial"/>
      <family val="2"/>
    </font>
    <font>
      <sz val="11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5" fillId="2" borderId="0" xfId="0" applyFont="1" applyFill="1" applyAlignment="1">
      <alignment horizontal="center" wrapText="1"/>
    </xf>
    <xf numFmtId="164" fontId="4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right"/>
    </xf>
    <xf numFmtId="164" fontId="5" fillId="2" borderId="1" xfId="0" applyNumberFormat="1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164" fontId="5" fillId="0" borderId="2" xfId="0" applyNumberFormat="1" applyFont="1" applyBorder="1"/>
    <xf numFmtId="0" fontId="4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center"/>
    </xf>
    <xf numFmtId="164" fontId="9" fillId="3" borderId="0" xfId="0" applyNumberFormat="1" applyFont="1" applyFill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3" borderId="0" xfId="0" applyNumberFormat="1" applyFont="1" applyFill="1" applyAlignment="1">
      <alignment horizontal="center"/>
    </xf>
    <xf numFmtId="0" fontId="10" fillId="0" borderId="0" xfId="0" applyFont="1"/>
    <xf numFmtId="0" fontId="4" fillId="4" borderId="0" xfId="0" applyFont="1" applyFill="1" applyAlignment="1">
      <alignment horizontal="right"/>
    </xf>
    <xf numFmtId="165" fontId="4" fillId="4" borderId="0" xfId="0" applyNumberFormat="1" applyFont="1" applyFill="1"/>
    <xf numFmtId="165" fontId="4" fillId="4" borderId="0" xfId="0" applyNumberFormat="1" applyFont="1" applyFill="1" applyAlignment="1">
      <alignment horizontal="right"/>
    </xf>
    <xf numFmtId="0" fontId="4" fillId="4" borderId="0" xfId="0" applyFont="1" applyFill="1"/>
    <xf numFmtId="0" fontId="4" fillId="0" borderId="3" xfId="0" applyFont="1" applyBorder="1" applyAlignment="1">
      <alignment horizontal="center"/>
    </xf>
    <xf numFmtId="0" fontId="4" fillId="3" borderId="0" xfId="0" applyFont="1" applyFill="1"/>
    <xf numFmtId="0" fontId="9" fillId="0" borderId="4" xfId="0" applyFont="1" applyBorder="1" applyAlignment="1">
      <alignment horizontal="center"/>
    </xf>
    <xf numFmtId="0" fontId="9" fillId="4" borderId="0" xfId="0" applyFont="1" applyFill="1" applyAlignment="1">
      <alignment horizontal="right"/>
    </xf>
    <xf numFmtId="165" fontId="11" fillId="4" borderId="0" xfId="0" applyNumberFormat="1" applyFont="1" applyFill="1"/>
    <xf numFmtId="10" fontId="4" fillId="3" borderId="0" xfId="0" applyNumberFormat="1" applyFont="1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9" fillId="3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14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14" fontId="5" fillId="0" borderId="0" xfId="0" applyNumberFormat="1" applyFont="1"/>
    <xf numFmtId="10" fontId="0" fillId="0" borderId="0" xfId="0" applyNumberFormat="1"/>
    <xf numFmtId="165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9" fontId="4" fillId="0" borderId="0" xfId="1" applyFont="1"/>
    <xf numFmtId="165" fontId="13" fillId="0" borderId="0" xfId="0" applyNumberFormat="1" applyFont="1" applyAlignment="1">
      <alignment horizontal="center" vertical="center"/>
    </xf>
    <xf numFmtId="10" fontId="9" fillId="0" borderId="0" xfId="0" applyNumberFormat="1" applyFont="1"/>
    <xf numFmtId="0" fontId="9" fillId="0" borderId="0" xfId="0" applyFont="1"/>
    <xf numFmtId="165" fontId="14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Budget%2023-%2024/Draft%20Budget%20for%202023-24.xlsx" TargetMode="External"/><Relationship Id="rId2" Type="http://schemas.openxmlformats.org/officeDocument/2006/relationships/externalLinkPath" Target="file:///C:\Users\Clerk\Dropbox\Finance\Budget\Budget%2023-%2024\Draft%20Budget%20for%202023-24.xlsx" TargetMode="External"/><Relationship Id="rId1" Type="http://schemas.openxmlformats.org/officeDocument/2006/relationships/externalLinkPath" Target="/Users/Clerk/Dropbox/Finance/Budget/Budget%2023-%2024/Draft%20Budget%20for%202023-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lerk\Dropbox\Finance\Budget\Budget%2026-27\Draft%20Budget%20for%202026-27.xlsx" TargetMode="External"/><Relationship Id="rId1" Type="http://schemas.openxmlformats.org/officeDocument/2006/relationships/externalLinkPath" Target="Draft%20Budget%20for%20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Admin"/>
      <sheetName val="Central Services"/>
      <sheetName val="Burial Board "/>
      <sheetName val="Parks &amp; Square"/>
      <sheetName val="Planning, Traffic &amp; Parking "/>
    </sheetNames>
    <sheetDataSet>
      <sheetData sheetId="0"/>
      <sheetData sheetId="1">
        <row r="5">
          <cell r="C5">
            <v>0</v>
          </cell>
        </row>
      </sheetData>
      <sheetData sheetId="2"/>
      <sheetData sheetId="3"/>
      <sheetData sheetId="4"/>
      <sheetData sheetId="5">
        <row r="5">
          <cell r="C5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Admin"/>
      <sheetName val="Central Services"/>
      <sheetName val="Burial Board "/>
      <sheetName val="Parks &amp; Square"/>
      <sheetName val="Planning, Traffic &amp; Parking "/>
    </sheetNames>
    <sheetDataSet>
      <sheetData sheetId="0"/>
      <sheetData sheetId="1">
        <row r="7">
          <cell r="C7">
            <v>0</v>
          </cell>
        </row>
      </sheetData>
      <sheetData sheetId="2">
        <row r="9">
          <cell r="C9">
            <v>15410</v>
          </cell>
        </row>
      </sheetData>
      <sheetData sheetId="3">
        <row r="8">
          <cell r="C8">
            <v>4980</v>
          </cell>
        </row>
      </sheetData>
      <sheetData sheetId="4"/>
      <sheetData sheetId="5">
        <row r="9">
          <cell r="C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CACC9-61FE-4FD7-AA0C-02FDD642A6E5}">
  <sheetPr>
    <pageSetUpPr fitToPage="1"/>
  </sheetPr>
  <dimension ref="A1:N58"/>
  <sheetViews>
    <sheetView tabSelected="1" zoomScale="110" zoomScaleNormal="110" workbookViewId="0">
      <selection activeCell="H46" sqref="H46"/>
    </sheetView>
  </sheetViews>
  <sheetFormatPr defaultRowHeight="15" x14ac:dyDescent="0.25"/>
  <cols>
    <col min="1" max="1" width="36.28515625" customWidth="1"/>
    <col min="2" max="5" width="14.7109375" customWidth="1"/>
    <col min="6" max="6" width="7" bestFit="1" customWidth="1"/>
    <col min="10" max="10" width="10.85546875" customWidth="1"/>
  </cols>
  <sheetData>
    <row r="1" spans="1:11" ht="26.25" x14ac:dyDescent="0.4">
      <c r="A1" s="1" t="s">
        <v>0</v>
      </c>
      <c r="B1" s="2"/>
      <c r="C1" s="2"/>
      <c r="D1" s="2"/>
      <c r="E1" s="2"/>
      <c r="F1" s="2"/>
      <c r="G1" s="2"/>
    </row>
    <row r="2" spans="1:11" s="4" customFormat="1" x14ac:dyDescent="0.25">
      <c r="A2" s="3" t="s">
        <v>1</v>
      </c>
      <c r="B2" s="3"/>
      <c r="C2" s="3"/>
      <c r="D2" s="3"/>
      <c r="E2" s="3"/>
      <c r="F2" s="3"/>
      <c r="G2" s="3"/>
    </row>
    <row r="3" spans="1:11" s="4" customFormat="1" x14ac:dyDescent="0.25">
      <c r="A3" s="3" t="s">
        <v>2</v>
      </c>
      <c r="B3" s="3"/>
      <c r="C3" s="3"/>
      <c r="D3" s="3"/>
      <c r="E3" s="3"/>
      <c r="F3" s="3"/>
      <c r="G3" s="3"/>
    </row>
    <row r="4" spans="1:11" s="4" customFormat="1" x14ac:dyDescent="0.25">
      <c r="A4" s="3"/>
      <c r="B4" s="3"/>
      <c r="C4" s="3"/>
      <c r="D4" s="3"/>
      <c r="E4" s="3"/>
      <c r="F4" s="3"/>
      <c r="G4" s="3"/>
    </row>
    <row r="5" spans="1:11" ht="30" x14ac:dyDescent="0.25">
      <c r="A5" s="3" t="s">
        <v>3</v>
      </c>
      <c r="B5" s="5" t="s">
        <v>4</v>
      </c>
      <c r="C5" s="5" t="s">
        <v>5</v>
      </c>
      <c r="D5" s="2"/>
      <c r="E5" s="2"/>
      <c r="F5" s="2"/>
      <c r="G5" s="2"/>
    </row>
    <row r="6" spans="1:11" x14ac:dyDescent="0.25">
      <c r="A6" s="2" t="s">
        <v>6</v>
      </c>
      <c r="B6" s="6">
        <v>89325</v>
      </c>
      <c r="C6" s="6">
        <v>96750</v>
      </c>
      <c r="D6" s="2"/>
      <c r="E6" s="2"/>
      <c r="F6" s="2"/>
      <c r="G6" s="2"/>
    </row>
    <row r="7" spans="1:11" x14ac:dyDescent="0.25">
      <c r="A7" s="2" t="s">
        <v>7</v>
      </c>
      <c r="B7" s="6">
        <v>60600</v>
      </c>
      <c r="C7" s="6">
        <v>54190</v>
      </c>
      <c r="D7" s="2"/>
      <c r="E7" s="2"/>
      <c r="F7" s="2"/>
      <c r="G7" s="2"/>
    </row>
    <row r="8" spans="1:11" x14ac:dyDescent="0.25">
      <c r="A8" s="2" t="s">
        <v>8</v>
      </c>
      <c r="B8" s="6">
        <v>41100</v>
      </c>
      <c r="C8" s="6">
        <v>11520</v>
      </c>
      <c r="D8" s="2"/>
      <c r="E8" s="2"/>
      <c r="F8" s="2"/>
      <c r="G8" s="2"/>
    </row>
    <row r="9" spans="1:11" x14ac:dyDescent="0.25">
      <c r="A9" s="2" t="s">
        <v>9</v>
      </c>
      <c r="B9" s="6">
        <v>63600</v>
      </c>
      <c r="C9" s="6">
        <v>111695</v>
      </c>
      <c r="D9" s="2"/>
      <c r="E9" s="2"/>
      <c r="F9" s="2"/>
      <c r="G9" s="2"/>
    </row>
    <row r="10" spans="1:11" x14ac:dyDescent="0.25">
      <c r="A10" s="2" t="s">
        <v>10</v>
      </c>
      <c r="B10" s="6">
        <v>6000</v>
      </c>
      <c r="C10" s="6">
        <v>20000</v>
      </c>
      <c r="D10" s="2"/>
      <c r="E10" s="2"/>
      <c r="F10" s="2"/>
      <c r="G10" s="2"/>
    </row>
    <row r="11" spans="1:11" x14ac:dyDescent="0.25">
      <c r="A11" s="7" t="s">
        <v>11</v>
      </c>
      <c r="B11" s="8">
        <f>SUM(B6:B10)</f>
        <v>260625</v>
      </c>
      <c r="C11" s="8">
        <f>SUM(C6:C10)</f>
        <v>294155</v>
      </c>
      <c r="D11" s="2"/>
      <c r="E11" s="2"/>
      <c r="F11" s="2"/>
      <c r="G11" s="2"/>
    </row>
    <row r="12" spans="1:11" ht="15.75" x14ac:dyDescent="0.25">
      <c r="D12" s="2"/>
      <c r="E12" s="9"/>
      <c r="F12" s="9"/>
      <c r="G12" s="9"/>
      <c r="H12" s="10"/>
      <c r="I12" s="10"/>
      <c r="J12" s="10"/>
      <c r="K12" s="11"/>
    </row>
    <row r="13" spans="1:11" ht="30" x14ac:dyDescent="0.25">
      <c r="A13" s="3" t="s">
        <v>12</v>
      </c>
      <c r="B13" s="5" t="s">
        <v>4</v>
      </c>
      <c r="C13" s="5" t="s">
        <v>5</v>
      </c>
      <c r="D13" s="2"/>
      <c r="E13" s="9"/>
      <c r="F13" s="9"/>
      <c r="G13" s="9"/>
      <c r="H13" s="10"/>
      <c r="I13" s="10"/>
      <c r="J13" s="10"/>
      <c r="K13" s="11"/>
    </row>
    <row r="14" spans="1:11" ht="15.75" x14ac:dyDescent="0.25">
      <c r="A14" s="2" t="s">
        <v>6</v>
      </c>
      <c r="B14" s="6">
        <f>[1]Admin!$C$5</f>
        <v>0</v>
      </c>
      <c r="C14" s="6">
        <f>[2]Admin!$C$7</f>
        <v>0</v>
      </c>
      <c r="D14" s="2"/>
      <c r="E14" s="9"/>
      <c r="F14" s="9"/>
      <c r="G14" s="9"/>
      <c r="H14" s="10"/>
      <c r="I14" s="10"/>
      <c r="J14" s="10"/>
      <c r="K14" s="11"/>
    </row>
    <row r="15" spans="1:11" ht="15.75" x14ac:dyDescent="0.25">
      <c r="A15" s="2" t="s">
        <v>7</v>
      </c>
      <c r="B15" s="6">
        <v>7910</v>
      </c>
      <c r="C15" s="6">
        <f>'[2]Central Services'!$C$9</f>
        <v>15410</v>
      </c>
      <c r="D15" s="2"/>
      <c r="E15" s="9"/>
      <c r="F15" s="9"/>
      <c r="G15" s="9"/>
      <c r="H15" s="10"/>
      <c r="I15" s="10"/>
      <c r="J15" s="10"/>
      <c r="K15" s="11"/>
    </row>
    <row r="16" spans="1:11" ht="15.75" x14ac:dyDescent="0.25">
      <c r="A16" s="2" t="s">
        <v>8</v>
      </c>
      <c r="B16" s="6">
        <v>4980</v>
      </c>
      <c r="C16" s="6">
        <f>'[2]Burial Board '!$C$8</f>
        <v>4980</v>
      </c>
      <c r="D16" s="2"/>
      <c r="E16" s="9"/>
      <c r="F16" s="9"/>
      <c r="G16" s="9"/>
      <c r="H16" s="10"/>
      <c r="I16" s="10"/>
      <c r="J16" s="10"/>
      <c r="K16" s="11"/>
    </row>
    <row r="17" spans="1:14" ht="15.75" x14ac:dyDescent="0.25">
      <c r="A17" s="2" t="s">
        <v>9</v>
      </c>
      <c r="B17" s="6">
        <v>10234</v>
      </c>
      <c r="C17" s="6">
        <v>11755</v>
      </c>
      <c r="D17" s="2"/>
      <c r="E17" s="9"/>
      <c r="F17" s="9"/>
      <c r="G17" s="9"/>
      <c r="H17" s="10"/>
      <c r="I17" s="10"/>
      <c r="J17" s="10"/>
      <c r="K17" s="11"/>
    </row>
    <row r="18" spans="1:14" ht="15.75" x14ac:dyDescent="0.25">
      <c r="A18" s="2" t="s">
        <v>13</v>
      </c>
      <c r="B18" s="6">
        <f>'[1]Planning, Traffic &amp; Parking '!$C$5</f>
        <v>0</v>
      </c>
      <c r="C18" s="6">
        <f>'[2]Planning, Traffic &amp; Parking '!$C$9</f>
        <v>0</v>
      </c>
      <c r="D18" s="2"/>
      <c r="E18" s="9"/>
      <c r="F18" s="9"/>
      <c r="G18" s="9"/>
      <c r="H18" s="10"/>
      <c r="I18" s="10"/>
      <c r="J18" s="10"/>
      <c r="K18" s="11"/>
    </row>
    <row r="19" spans="1:14" ht="15.75" x14ac:dyDescent="0.25">
      <c r="A19" s="7" t="s">
        <v>11</v>
      </c>
      <c r="B19" s="8">
        <f>SUM(B14:B18)</f>
        <v>23124</v>
      </c>
      <c r="C19" s="8">
        <f>SUM(C14:C18)</f>
        <v>32145</v>
      </c>
      <c r="D19" s="2"/>
      <c r="E19" s="9"/>
      <c r="F19" s="9"/>
      <c r="G19" s="9"/>
      <c r="H19" s="10"/>
      <c r="I19" s="10"/>
      <c r="J19" s="10"/>
      <c r="K19" s="11"/>
    </row>
    <row r="20" spans="1:14" x14ac:dyDescent="0.25">
      <c r="A20" s="2"/>
      <c r="B20" s="2"/>
      <c r="C20" s="2"/>
      <c r="D20" s="2"/>
      <c r="E20" s="2"/>
      <c r="F20" s="2"/>
      <c r="G20" s="2"/>
    </row>
    <row r="21" spans="1:14" ht="15.75" thickBot="1" x14ac:dyDescent="0.3">
      <c r="A21" s="7" t="s">
        <v>14</v>
      </c>
      <c r="B21" s="12">
        <f>B11-B19</f>
        <v>237501</v>
      </c>
      <c r="C21" s="12">
        <f>C11-C19</f>
        <v>262010</v>
      </c>
      <c r="D21" s="2"/>
      <c r="E21" s="2"/>
      <c r="F21" s="2"/>
      <c r="G21" s="2"/>
    </row>
    <row r="22" spans="1:14" ht="15.75" thickTop="1" x14ac:dyDescent="0.25">
      <c r="A22" s="2"/>
      <c r="B22" s="2"/>
      <c r="C22" s="2"/>
      <c r="D22" s="2"/>
      <c r="E22" s="2"/>
      <c r="F22" s="2"/>
      <c r="G22" s="2"/>
    </row>
    <row r="23" spans="1:14" ht="30" customHeight="1" x14ac:dyDescent="0.25">
      <c r="A23" s="13" t="s">
        <v>15</v>
      </c>
      <c r="B23" s="14">
        <v>10000</v>
      </c>
      <c r="C23" s="15">
        <v>20000</v>
      </c>
    </row>
    <row r="24" spans="1:14" x14ac:dyDescent="0.25">
      <c r="A24" s="7" t="s">
        <v>16</v>
      </c>
      <c r="B24" s="16">
        <f>B21-B23</f>
        <v>227501</v>
      </c>
      <c r="C24" s="17">
        <f>C21-C23</f>
        <v>242010</v>
      </c>
    </row>
    <row r="25" spans="1:14" ht="15.75" thickBot="1" x14ac:dyDescent="0.3">
      <c r="A25" s="2"/>
      <c r="B25" s="2"/>
      <c r="C25" s="2"/>
      <c r="D25" s="2"/>
      <c r="E25" s="2"/>
      <c r="F25" s="2"/>
      <c r="G25" s="18" t="s">
        <v>17</v>
      </c>
    </row>
    <row r="26" spans="1:14" x14ac:dyDescent="0.25">
      <c r="A26" s="19" t="s">
        <v>18</v>
      </c>
      <c r="B26" s="20">
        <v>195.43</v>
      </c>
      <c r="C26" s="20" t="s">
        <v>19</v>
      </c>
      <c r="D26" s="21">
        <f>B26/52</f>
        <v>3.7582692307692307</v>
      </c>
      <c r="E26" s="22" t="s">
        <v>20</v>
      </c>
      <c r="F26" s="2"/>
      <c r="G26" s="23">
        <v>1215.3</v>
      </c>
    </row>
    <row r="27" spans="1:14" ht="15.75" thickBot="1" x14ac:dyDescent="0.3">
      <c r="A27" s="19" t="s">
        <v>21</v>
      </c>
      <c r="B27" s="20">
        <f>C24/G27</f>
        <v>191.41817606580716</v>
      </c>
      <c r="C27" s="20" t="s">
        <v>19</v>
      </c>
      <c r="D27" s="20">
        <f>B27/52</f>
        <v>3.6811187704962913</v>
      </c>
      <c r="E27" s="22" t="s">
        <v>20</v>
      </c>
      <c r="F27" s="24"/>
      <c r="G27" s="25">
        <v>1264.3</v>
      </c>
    </row>
    <row r="28" spans="1:14" x14ac:dyDescent="0.25">
      <c r="A28" s="26" t="s">
        <v>22</v>
      </c>
      <c r="B28" s="27">
        <f>B27-B26</f>
        <v>-4.0118239341928472</v>
      </c>
      <c r="C28" s="20" t="s">
        <v>19</v>
      </c>
      <c r="D28" s="21">
        <f>B28/52</f>
        <v>-7.715046027293937E-2</v>
      </c>
      <c r="E28" s="22" t="s">
        <v>20</v>
      </c>
      <c r="F28" s="28"/>
      <c r="I28" s="29"/>
      <c r="K28" s="30"/>
      <c r="L28" s="30"/>
      <c r="M28" s="30"/>
      <c r="N28" s="30"/>
    </row>
    <row r="29" spans="1:14" x14ac:dyDescent="0.25">
      <c r="A29" s="31"/>
      <c r="B29" s="2"/>
      <c r="C29" s="2"/>
      <c r="D29" s="2"/>
      <c r="E29" s="24"/>
      <c r="F29" s="28"/>
      <c r="G29" s="32"/>
      <c r="I29" s="29"/>
      <c r="K29" s="30"/>
      <c r="L29" s="30"/>
      <c r="M29" s="30"/>
      <c r="N29" s="30"/>
    </row>
    <row r="30" spans="1:14" x14ac:dyDescent="0.25">
      <c r="A30" s="3"/>
      <c r="B30" s="33"/>
      <c r="C30" s="34"/>
      <c r="D30" s="35"/>
      <c r="E30" s="35"/>
      <c r="F30" s="2"/>
      <c r="G30" s="2"/>
      <c r="H30" s="36"/>
    </row>
    <row r="31" spans="1:14" x14ac:dyDescent="0.25">
      <c r="A31" s="2"/>
      <c r="B31" s="37"/>
      <c r="C31" s="38"/>
      <c r="D31" s="38"/>
      <c r="E31" s="2"/>
      <c r="F31" s="2"/>
      <c r="G31" s="39"/>
    </row>
    <row r="32" spans="1:14" x14ac:dyDescent="0.25">
      <c r="A32" s="2"/>
      <c r="B32" s="37"/>
      <c r="C32" s="38"/>
      <c r="D32" s="38"/>
      <c r="E32" s="2"/>
      <c r="F32" s="2"/>
      <c r="G32" s="2"/>
    </row>
    <row r="33" spans="1:8" x14ac:dyDescent="0.25">
      <c r="A33" s="2"/>
      <c r="B33" s="37"/>
      <c r="C33" s="38"/>
      <c r="D33" s="38"/>
      <c r="E33" s="2"/>
      <c r="F33" s="2"/>
      <c r="G33" s="39"/>
    </row>
    <row r="34" spans="1:8" x14ac:dyDescent="0.25">
      <c r="A34" s="2"/>
      <c r="B34" s="37"/>
      <c r="C34" s="38"/>
      <c r="D34" s="40"/>
      <c r="E34" s="2"/>
      <c r="F34" s="41"/>
      <c r="G34" s="42"/>
      <c r="H34" s="30"/>
    </row>
    <row r="35" spans="1:8" x14ac:dyDescent="0.25">
      <c r="A35" s="2"/>
      <c r="B35" s="37"/>
      <c r="C35" s="38"/>
      <c r="D35" s="40"/>
      <c r="E35" s="2"/>
      <c r="F35" s="2"/>
      <c r="G35" s="2"/>
    </row>
    <row r="36" spans="1:8" x14ac:dyDescent="0.25">
      <c r="A36" s="2"/>
      <c r="B36" s="37"/>
      <c r="C36" s="38"/>
      <c r="D36" s="40"/>
      <c r="E36" s="2"/>
      <c r="F36" s="2"/>
      <c r="G36" s="2"/>
    </row>
    <row r="37" spans="1:8" x14ac:dyDescent="0.25">
      <c r="A37" s="2"/>
      <c r="B37" s="37"/>
      <c r="C37" s="43"/>
      <c r="D37" s="40"/>
      <c r="E37" s="2"/>
      <c r="F37" s="2"/>
      <c r="G37" s="2"/>
    </row>
    <row r="38" spans="1:8" x14ac:dyDescent="0.25">
      <c r="A38" s="2"/>
      <c r="B38" s="37"/>
      <c r="C38" s="38"/>
      <c r="D38" s="40"/>
      <c r="E38" s="2"/>
      <c r="F38" s="2"/>
      <c r="G38" s="2"/>
    </row>
    <row r="39" spans="1:8" x14ac:dyDescent="0.25">
      <c r="A39" s="2"/>
      <c r="B39" s="37"/>
      <c r="C39" s="38"/>
      <c r="D39" s="40"/>
      <c r="E39" s="2"/>
      <c r="F39" s="2"/>
      <c r="G39" s="2"/>
    </row>
    <row r="40" spans="1:8" x14ac:dyDescent="0.25">
      <c r="A40" s="2"/>
      <c r="B40" s="37"/>
      <c r="C40" s="38"/>
      <c r="D40" s="40"/>
      <c r="E40" s="2"/>
      <c r="F40" s="2"/>
      <c r="G40" s="2"/>
    </row>
    <row r="41" spans="1:8" x14ac:dyDescent="0.25">
      <c r="A41" s="2"/>
      <c r="B41" s="37"/>
      <c r="C41" s="38"/>
      <c r="D41" s="40"/>
      <c r="E41" s="2"/>
      <c r="F41" s="2"/>
      <c r="G41" s="2"/>
    </row>
    <row r="42" spans="1:8" x14ac:dyDescent="0.25">
      <c r="A42" s="2"/>
      <c r="B42" s="37"/>
      <c r="C42" s="38"/>
      <c r="D42" s="40"/>
      <c r="E42" s="2"/>
      <c r="F42" s="2"/>
      <c r="G42" s="2"/>
    </row>
    <row r="43" spans="1:8" x14ac:dyDescent="0.25">
      <c r="A43" s="2"/>
      <c r="B43" s="37"/>
      <c r="C43" s="38"/>
      <c r="D43" s="40"/>
      <c r="E43" s="2"/>
      <c r="F43" s="2"/>
      <c r="G43" s="2"/>
    </row>
    <row r="44" spans="1:8" x14ac:dyDescent="0.25">
      <c r="A44" s="2"/>
      <c r="B44" s="37"/>
      <c r="C44" s="38"/>
      <c r="D44" s="40"/>
      <c r="E44" s="2"/>
      <c r="F44" s="2"/>
      <c r="G44" s="2"/>
    </row>
    <row r="45" spans="1:8" x14ac:dyDescent="0.25">
      <c r="A45" s="2"/>
      <c r="B45" s="37"/>
      <c r="C45" s="38"/>
      <c r="D45" s="40"/>
      <c r="E45" s="2"/>
      <c r="F45" s="2"/>
      <c r="G45" s="2"/>
    </row>
    <row r="46" spans="1:8" x14ac:dyDescent="0.25">
      <c r="A46" s="2"/>
      <c r="B46" s="44"/>
      <c r="C46" s="43"/>
      <c r="D46" s="40"/>
      <c r="E46" s="2"/>
      <c r="F46" s="2"/>
      <c r="G46" s="2"/>
    </row>
    <row r="47" spans="1:8" x14ac:dyDescent="0.25">
      <c r="A47" s="2"/>
      <c r="B47" s="37"/>
      <c r="C47" s="38"/>
      <c r="D47" s="40"/>
      <c r="E47" s="2"/>
      <c r="F47" s="2"/>
      <c r="G47" s="2"/>
    </row>
    <row r="48" spans="1:8" x14ac:dyDescent="0.25">
      <c r="A48" s="2"/>
      <c r="B48" s="37"/>
      <c r="C48" s="38"/>
      <c r="D48" s="40"/>
      <c r="E48" s="2"/>
      <c r="F48" s="16"/>
      <c r="G48" s="2"/>
    </row>
    <row r="49" spans="1:7" x14ac:dyDescent="0.25">
      <c r="A49" s="2"/>
      <c r="B49" s="37"/>
      <c r="C49" s="38"/>
      <c r="D49" s="40"/>
      <c r="E49" s="2"/>
      <c r="F49" s="2"/>
      <c r="G49" s="2"/>
    </row>
    <row r="50" spans="1:7" x14ac:dyDescent="0.25">
      <c r="A50" s="2"/>
      <c r="B50" s="44"/>
      <c r="C50" s="38"/>
      <c r="D50" s="40"/>
      <c r="E50" s="2"/>
      <c r="F50" s="2"/>
      <c r="G50" s="2"/>
    </row>
    <row r="51" spans="1:7" x14ac:dyDescent="0.25">
      <c r="A51" s="2"/>
      <c r="B51" s="37"/>
      <c r="C51" s="38"/>
      <c r="D51" s="38"/>
      <c r="E51" s="2"/>
      <c r="F51" s="2"/>
      <c r="G51" s="2"/>
    </row>
    <row r="52" spans="1:7" x14ac:dyDescent="0.25">
      <c r="A52" s="2"/>
      <c r="B52" s="37"/>
      <c r="C52" s="38"/>
      <c r="D52" s="40"/>
      <c r="E52" s="2"/>
      <c r="F52" s="2"/>
      <c r="G52" s="2"/>
    </row>
    <row r="53" spans="1:7" x14ac:dyDescent="0.25">
      <c r="A53" s="2"/>
      <c r="B53" s="37"/>
      <c r="C53" s="38"/>
      <c r="D53" s="40"/>
      <c r="E53" s="2"/>
      <c r="F53" s="2"/>
      <c r="G53" s="2"/>
    </row>
    <row r="54" spans="1:7" x14ac:dyDescent="0.25">
      <c r="A54" s="2"/>
      <c r="B54" s="37"/>
      <c r="C54" s="38"/>
      <c r="D54" s="38"/>
      <c r="E54" s="2"/>
      <c r="F54" s="2"/>
      <c r="G54" s="2"/>
    </row>
    <row r="55" spans="1:7" x14ac:dyDescent="0.25">
      <c r="A55" s="2"/>
      <c r="B55" s="37"/>
      <c r="C55" s="38"/>
      <c r="D55" s="40"/>
      <c r="E55" s="2"/>
      <c r="F55" s="2"/>
      <c r="G55" s="2"/>
    </row>
    <row r="56" spans="1:7" x14ac:dyDescent="0.25">
      <c r="A56" s="2"/>
      <c r="B56" s="37"/>
      <c r="C56" s="38"/>
      <c r="D56" s="40"/>
      <c r="E56" s="2"/>
      <c r="F56" s="2"/>
      <c r="G56" s="2"/>
    </row>
    <row r="57" spans="1:7" ht="15.75" thickBot="1" x14ac:dyDescent="0.3">
      <c r="A57" s="7"/>
      <c r="B57" s="45"/>
      <c r="C57" s="46"/>
      <c r="D57" s="45"/>
      <c r="E57" s="2"/>
      <c r="F57" s="2"/>
      <c r="G57" s="2"/>
    </row>
    <row r="58" spans="1:7" ht="15.75" thickTop="1" x14ac:dyDescent="0.25">
      <c r="A58" s="2"/>
      <c r="B58" s="2"/>
      <c r="C58" s="2"/>
      <c r="D58" s="2"/>
      <c r="E58" s="2"/>
      <c r="F58" s="2"/>
      <c r="G58" s="2"/>
    </row>
  </sheetData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Pawley - Stow Town Council</dc:creator>
  <cp:lastModifiedBy>Marie Pawley - Stow Town Council</cp:lastModifiedBy>
  <dcterms:created xsi:type="dcterms:W3CDTF">2026-09-16T12:04:02Z</dcterms:created>
  <dcterms:modified xsi:type="dcterms:W3CDTF">2026-09-16T12:06:35Z</dcterms:modified>
</cp:coreProperties>
</file>